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<sst xmlns="http://schemas.openxmlformats.org/spreadsheetml/2006/main" count="15" uniqueCount="15">
  <si>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Entrez la pension en brut</t>
  </si>
  <si>
    <t>taux 2017</t>
  </si>
  <si>
    <t>taux 2018</t>
  </si>
  <si>
    <t>CSG</t>
  </si>
  <si>
    <t>MGEN &lt;70 ans</t>
  </si>
  <si>
    <t xml:space="preserve">formule référence </t>
  </si>
  <si>
    <t>formuleintégrale</t>
  </si>
  <si>
    <t>MGEN &gt; 70 ans</t>
  </si>
  <si>
    <t>formule référence</t>
  </si>
  <si>
    <t>formule intégrale</t>
  </si>
  <si>
    <t>Pertes cumulées</t>
  </si>
  <si>
    <t>F. Ref &lt;70 ans</t>
  </si>
  <si>
    <t>F.intég&lt;70 ans</t>
  </si>
  <si>
    <t>F. Ref&gt;70 ans</t>
  </si>
  <si>
    <t>Fintég&gt;70 ans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</si>
</sst>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&quot; €&quot;;[RED]\-#,##0&quot; €&quot;"/>
    <numFmt numFmtId="166" formatCode="#,##0.00&quot; €&quot;;[RED]\-#,##0.00&quot; €&quot;"/>
    <numFmt numFmtId="167" formatCode="0.00\ %"/>
    <numFmt numFmtId="168" formatCode="#,##0.00&quot; €&quot;"/>
  </numFmts>
  <fonts count="7">
    <font>
      <sz val="10"/>
      <name val="Arial"/>
      <family val="0"/>
    </font>
    <font>
      <b/>
      <sz val="14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6"/>
      <color indexed="10"/>
      <name val="Arial"/>
      <family val="2"/>
    </font>
    <font>
      <b/>
      <sz val="11"/>
      <color indexed="18"/>
      <name val="Arial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4" fontId="0" fillId="0" borderId="0" xfId="0" applyAlignment="1" applyProtection="1">
      <alignment/>
      <protection/>
    </xf>
    <xf numFmtId="164" fontId="1" fillId="2" borderId="1" xfId="0" applyFont="1" applyFill="1" applyBorder="1" applyAlignment="1" applyProtection="1">
      <alignment horizontal="center" wrapText="1"/>
      <protection/>
    </xf>
    <xf numFmtId="164" fontId="2" fillId="0" borderId="1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/>
      <protection/>
    </xf>
    <xf numFmtId="165" fontId="4" fillId="0" borderId="1" xfId="0" applyNumberFormat="1" applyFont="1" applyBorder="1" applyAlignment="1" applyProtection="1">
      <alignment horizontal="center"/>
      <protection/>
    </xf>
    <xf numFmtId="166" fontId="0" fillId="0" borderId="0" xfId="0" applyNumberFormat="1" applyAlignment="1" applyProtection="1">
      <alignment/>
      <protection locked="0"/>
    </xf>
    <xf numFmtId="164" fontId="5" fillId="0" borderId="1" xfId="0" applyFont="1" applyBorder="1" applyAlignment="1" applyProtection="1">
      <alignment/>
      <protection/>
    </xf>
    <xf numFmtId="167" fontId="5" fillId="0" borderId="1" xfId="0" applyNumberFormat="1" applyFont="1" applyBorder="1" applyAlignment="1" applyProtection="1">
      <alignment/>
      <protection/>
    </xf>
    <xf numFmtId="168" fontId="5" fillId="0" borderId="1" xfId="0" applyNumberFormat="1" applyFont="1" applyBorder="1" applyAlignment="1" applyProtection="1">
      <alignment/>
      <protection/>
    </xf>
    <xf numFmtId="168" fontId="2" fillId="0" borderId="1" xfId="0" applyNumberFormat="1" applyFont="1" applyBorder="1" applyAlignment="1" applyProtection="1">
      <alignment/>
      <protection/>
    </xf>
    <xf numFmtId="167" fontId="2" fillId="0" borderId="1" xfId="0" applyNumberFormat="1" applyFont="1" applyBorder="1" applyAlignment="1" applyProtection="1">
      <alignment/>
      <protection/>
    </xf>
    <xf numFmtId="164" fontId="6" fillId="0" borderId="1" xfId="0" applyFont="1" applyBorder="1" applyAlignment="1" applyProtection="1">
      <alignment horizontal="center"/>
      <protection/>
    </xf>
    <xf numFmtId="164" fontId="6" fillId="3" borderId="1" xfId="0" applyFont="1" applyFill="1" applyBorder="1" applyAlignment="1" applyProtection="1">
      <alignment/>
      <protection/>
    </xf>
    <xf numFmtId="168" fontId="6" fillId="3" borderId="1" xfId="0" applyNumberFormat="1" applyFont="1" applyFill="1" applyBorder="1" applyAlignment="1" applyProtection="1">
      <alignment horizontal="center"/>
      <protection/>
    </xf>
    <xf numFmtId="164" fontId="6" fillId="4" borderId="1" xfId="0" applyFont="1" applyFill="1" applyBorder="1" applyAlignment="1" applyProtection="1">
      <alignment/>
      <protection/>
    </xf>
    <xf numFmtId="168" fontId="6" fillId="4" borderId="1" xfId="0" applyNumberFormat="1" applyFont="1" applyFill="1" applyBorder="1" applyAlignment="1" applyProtection="1">
      <alignment horizontal="center"/>
      <protection/>
    </xf>
    <xf numFmtId="164" fontId="6" fillId="0" borderId="1" xfId="0" applyFont="1" applyBorder="1" applyAlignment="1" applyProtection="1">
      <alignment/>
      <protection/>
    </xf>
    <xf numFmtId="168" fontId="6" fillId="0" borderId="1" xfId="0" applyNumberFormat="1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438150</xdr:colOff>
      <xdr:row>1</xdr:row>
      <xdr:rowOff>9525</xdr:rowOff>
    </xdr:from>
    <xdr:to>
      <xdr:col>4</xdr:col>
      <xdr:colOff>1619250</xdr:colOff>
      <xdr:row>1</xdr:row>
      <xdr:rowOff>733425</xdr:rowOff>
    </xdr:to>
    <xdr:sp>
      <xdr:nvSpPr>
        <xdr:cNvPr id="1" name="Flèche vers le bas 1"/>
        <xdr:cNvSpPr>
          <a:spLocks/>
        </xdr:cNvSpPr>
      </xdr:nvSpPr>
      <xdr:spPr>
        <a:xfrm>
          <a:off x="3771900" y="466725"/>
          <a:ext cx="1181100" cy="723900"/>
        </a:xfrm>
        <a:prstGeom prst="downArrow">
          <a:avLst>
            <a:gd name="adj1" fmla="val 0"/>
            <a:gd name="adj2" fmla="val -25000"/>
          </a:avLst>
        </a:prstGeom>
        <a:solidFill>
          <a:srgbClr val="4F81BD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E4" sqref="E4"/>
    </sheetView>
  </sheetViews>
  <sheetFormatPr defaultColWidth="10.28125" defaultRowHeight="12.75"/>
  <cols>
    <col min="1" max="1" width="15.7109375" style="1" customWidth="1"/>
    <col min="2" max="4" width="11.421875" style="1" customWidth="1"/>
    <col min="5" max="5" width="28.57421875" style="1" customWidth="1"/>
    <col min="6" max="16384" width="11.421875" style="1" customWidth="1"/>
  </cols>
  <sheetData>
    <row r="1" spans="1:5" ht="36">
      <c r="A1" s="2"/>
      <c r="B1" s="2"/>
      <c r="C1" s="2"/>
      <c r="D1" s="2"/>
      <c r="E1" s="3" t="s">
        <v>0</v>
      </c>
    </row>
    <row r="2" spans="1:5" ht="60.75" customHeight="1">
      <c r="A2" s="2"/>
      <c r="B2" s="2"/>
      <c r="C2" s="2"/>
      <c r="D2" s="2"/>
      <c r="E2" s="2"/>
    </row>
    <row r="3" spans="1:5" ht="20.25">
      <c r="A3" s="2"/>
      <c r="B3" s="4"/>
      <c r="C3" s="5" t="s">
        <v>1</v>
      </c>
      <c r="D3" s="5" t="s">
        <v>2</v>
      </c>
      <c r="E3" s="6">
        <v>1500</v>
      </c>
    </row>
    <row r="4" spans="1:7" ht="12.75">
      <c r="A4" s="4"/>
      <c r="B4" s="4"/>
      <c r="C4" s="4"/>
      <c r="D4" s="4"/>
      <c r="E4" s="4"/>
      <c r="G4" s="7"/>
    </row>
    <row r="5" spans="1:7" ht="15">
      <c r="A5" s="8" t="s">
        <v>3</v>
      </c>
      <c r="B5" s="8"/>
      <c r="C5" s="9">
        <v>0.066</v>
      </c>
      <c r="D5" s="9">
        <v>0.083</v>
      </c>
      <c r="E5" s="10">
        <f>((E3*D5)-(E3*C5))*-1</f>
        <v>-25.5</v>
      </c>
      <c r="G5" s="7"/>
    </row>
    <row r="6" spans="1:7" ht="12.75">
      <c r="A6" s="4" t="s">
        <v>4</v>
      </c>
      <c r="B6" s="4"/>
      <c r="C6" s="4"/>
      <c r="D6" s="4"/>
      <c r="E6" s="11"/>
      <c r="G6" s="7"/>
    </row>
    <row r="7" spans="1:5" ht="12.75">
      <c r="A7" s="4" t="s">
        <v>5</v>
      </c>
      <c r="B7" s="4"/>
      <c r="C7" s="12">
        <v>0.0402</v>
      </c>
      <c r="D7" s="12">
        <v>0.0422</v>
      </c>
      <c r="E7" s="11">
        <f aca="true" t="shared" si="0" ref="E7:E8">(($E$3*D7)-($E$3*C7))*-1</f>
        <v>-3.000000000000007</v>
      </c>
    </row>
    <row r="8" spans="1:5" ht="12.75">
      <c r="A8" s="4" t="s">
        <v>6</v>
      </c>
      <c r="B8" s="4"/>
      <c r="C8" s="12">
        <v>0.0463</v>
      </c>
      <c r="D8" s="12">
        <v>0.0498</v>
      </c>
      <c r="E8" s="11">
        <f t="shared" si="0"/>
        <v>-5.249999999999986</v>
      </c>
    </row>
    <row r="9" spans="1:5" ht="12.75">
      <c r="A9" s="4"/>
      <c r="B9" s="4"/>
      <c r="C9" s="4"/>
      <c r="D9" s="4"/>
      <c r="E9" s="11"/>
    </row>
    <row r="10" spans="1:5" ht="12.75">
      <c r="A10" s="4" t="s">
        <v>7</v>
      </c>
      <c r="B10" s="4"/>
      <c r="C10" s="4"/>
      <c r="D10" s="4"/>
      <c r="E10" s="11"/>
    </row>
    <row r="11" spans="1:5" ht="12.75">
      <c r="A11" s="4" t="s">
        <v>8</v>
      </c>
      <c r="B11" s="4"/>
      <c r="C11" s="12">
        <v>0.0419</v>
      </c>
      <c r="D11" s="12">
        <v>0.044</v>
      </c>
      <c r="E11" s="11">
        <f aca="true" t="shared" si="1" ref="E11:E12">(($E$3*D11)-($E$3*C11))*-1</f>
        <v>-3.1499999999999986</v>
      </c>
    </row>
    <row r="12" spans="1:5" ht="12.75">
      <c r="A12" s="4" t="s">
        <v>9</v>
      </c>
      <c r="B12" s="4"/>
      <c r="C12" s="12">
        <v>0.0482</v>
      </c>
      <c r="D12" s="12">
        <v>0.0518</v>
      </c>
      <c r="E12" s="11">
        <f t="shared" si="1"/>
        <v>-5.400000000000006</v>
      </c>
    </row>
    <row r="13" spans="1:5" ht="12.75">
      <c r="A13" s="4"/>
      <c r="B13" s="4"/>
      <c r="C13" s="4"/>
      <c r="D13" s="4"/>
      <c r="E13" s="11"/>
    </row>
    <row r="14" spans="1:5" ht="15">
      <c r="A14" s="13" t="s">
        <v>10</v>
      </c>
      <c r="B14" s="13"/>
      <c r="C14" s="13"/>
      <c r="D14" s="13"/>
      <c r="E14" s="13"/>
    </row>
    <row r="15" spans="1:5" ht="15">
      <c r="A15" s="14" t="s">
        <v>11</v>
      </c>
      <c r="B15" s="15">
        <f>E5+E7</f>
        <v>-28.500000000000007</v>
      </c>
      <c r="C15" s="15"/>
      <c r="D15" s="15"/>
      <c r="E15" s="15"/>
    </row>
    <row r="16" spans="1:5" ht="15">
      <c r="A16" s="16" t="s">
        <v>12</v>
      </c>
      <c r="B16" s="17">
        <f>E5+E8</f>
        <v>-30.749999999999986</v>
      </c>
      <c r="C16" s="17"/>
      <c r="D16" s="17"/>
      <c r="E16" s="17"/>
    </row>
    <row r="17" spans="1:5" ht="15">
      <c r="A17" s="18"/>
      <c r="B17" s="18"/>
      <c r="C17" s="18"/>
      <c r="D17" s="18"/>
      <c r="E17" s="19"/>
    </row>
    <row r="18" spans="1:5" ht="15">
      <c r="A18" s="14" t="s">
        <v>13</v>
      </c>
      <c r="B18" s="15">
        <f>E5+E11</f>
        <v>-28.65</v>
      </c>
      <c r="C18" s="15"/>
      <c r="D18" s="15"/>
      <c r="E18" s="15"/>
    </row>
    <row r="19" spans="1:5" ht="15">
      <c r="A19" s="16" t="s">
        <v>14</v>
      </c>
      <c r="B19" s="17">
        <f>E5+E12</f>
        <v>-30.900000000000006</v>
      </c>
      <c r="C19" s="17"/>
      <c r="D19" s="17"/>
      <c r="E19" s="17"/>
    </row>
  </sheetData>
  <sheetProtection selectLockedCells="1" selectUnlockedCells="1"/>
  <mergeCells count="5">
    <mergeCell ref="A14:E14"/>
    <mergeCell ref="B15:E15"/>
    <mergeCell ref="B16:E16"/>
    <mergeCell ref="B18:E18"/>
    <mergeCell ref="B19:E19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DENY NONNET</dc:creator>
  <cp:keywords/>
  <dc:description/>
  <cp:lastModifiedBy/>
  <dcterms:created xsi:type="dcterms:W3CDTF">2018-02-03T09:01:36Z</dcterms:created>
  <dcterms:modified xsi:type="dcterms:W3CDTF">2018-02-14T19:25:44Z</dcterms:modified>
  <cp:category/>
  <cp:version/>
  <cp:contentType/>
  <cp:contentStatus/>
  <cp:revision>1</cp:revision>
</cp:coreProperties>
</file>